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PROYECTOS TOLVAS NUEVAS\outputs\entrega_SESUVECA_2026-09-28\"/>
    </mc:Choice>
  </mc:AlternateContent>
  <xr:revisionPtr revIDLastSave="0" documentId="13_ncr:1_{115755B8-17CB-492A-85D1-6ACE7F152B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tización" sheetId="1" r:id="rId1"/>
    <sheet name="Especificaciones" sheetId="2" r:id="rId2"/>
    <sheet name="Cortes de perfi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5" i="1" l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5" i="1" l="1"/>
</calcChain>
</file>

<file path=xl/sharedStrings.xml><?xml version="1.0" encoding="utf-8"?>
<sst xmlns="http://schemas.openxmlformats.org/spreadsheetml/2006/main" count="423" uniqueCount="205">
  <si>
    <t>COTIZACIÓN DE MATERIALES</t>
  </si>
  <si>
    <t>SESUVECA SAC   ·   Tolva   ·   JAVIER ACEVEDO</t>
  </si>
  <si>
    <t>Materiales y equipos</t>
  </si>
  <si>
    <t>Mano de obra propia</t>
  </si>
  <si>
    <t>Movilidad y fletes</t>
  </si>
  <si>
    <t>Código</t>
  </si>
  <si>
    <t>Grupo</t>
  </si>
  <si>
    <t>Material o componente</t>
  </si>
  <si>
    <t>Unidad</t>
  </si>
  <si>
    <t>Cantidad</t>
  </si>
  <si>
    <t>P. unitario</t>
  </si>
  <si>
    <t>Importe</t>
  </si>
  <si>
    <t>A01</t>
  </si>
  <si>
    <t>Acero</t>
  </si>
  <si>
    <t>Planchas A36 10 mm</t>
  </si>
  <si>
    <t>kg</t>
  </si>
  <si>
    <t>A02</t>
  </si>
  <si>
    <t>Planchas A36 12 mm</t>
  </si>
  <si>
    <t>A03</t>
  </si>
  <si>
    <t>Placas y piezas A36 de otros espesores</t>
  </si>
  <si>
    <t>A04</t>
  </si>
  <si>
    <t>Revestimiento Hardox 450 de 8 mm</t>
  </si>
  <si>
    <t>A05</t>
  </si>
  <si>
    <t>Viga W6 x 25 / A36</t>
  </si>
  <si>
    <t>A06</t>
  </si>
  <si>
    <t>Ángulo L4 x 4 x 3/8 / A36</t>
  </si>
  <si>
    <t>A07</t>
  </si>
  <si>
    <t>Ángulo L3 x 3 x 3/8 / A36</t>
  </si>
  <si>
    <t>A08</t>
  </si>
  <si>
    <t>Ángulo L2 x 2 x 1/4 / A36</t>
  </si>
  <si>
    <t>A09</t>
  </si>
  <si>
    <t>RHS 100 x 100 x 6 / A500 C</t>
  </si>
  <si>
    <t>A10</t>
  </si>
  <si>
    <t>RHS 160 x 100 x 8 / A500 C</t>
  </si>
  <si>
    <t>A11</t>
  </si>
  <si>
    <t>RHS 50 x 50 x 5 / A500 C</t>
  </si>
  <si>
    <t>A12</t>
  </si>
  <si>
    <t>Retales A36 para guarda y retenes</t>
  </si>
  <si>
    <t>A13</t>
  </si>
  <si>
    <t>Brutos AISI 1045 para ejes, ruedas y biela</t>
  </si>
  <si>
    <t>M01</t>
  </si>
  <si>
    <t>Mecánica</t>
  </si>
  <si>
    <t>Husillo de bolas EBR0025 configurado</t>
  </si>
  <si>
    <t>cjto</t>
  </si>
  <si>
    <t>M02</t>
  </si>
  <si>
    <t>Motorreductor con freno para compuerta</t>
  </si>
  <si>
    <t>M03</t>
  </si>
  <si>
    <t>Motorreductor completo del dosificador</t>
  </si>
  <si>
    <t>M04</t>
  </si>
  <si>
    <t>Rodamiento SKF 22220 E</t>
  </si>
  <si>
    <t>ud</t>
  </si>
  <si>
    <t>M05</t>
  </si>
  <si>
    <t>Soporte SKF SNL 520-617</t>
  </si>
  <si>
    <t>M06</t>
  </si>
  <si>
    <t>Kit de sellos y anillos de soportes</t>
  </si>
  <si>
    <t>lote</t>
  </si>
  <si>
    <t>M07</t>
  </si>
  <si>
    <t>Buje SKF PCM 606560 M</t>
  </si>
  <si>
    <t>M08</t>
  </si>
  <si>
    <t>Buje SKF PCM 323630 M</t>
  </si>
  <si>
    <t>M09</t>
  </si>
  <si>
    <t>Acoplamientos de transmisión</t>
  </si>
  <si>
    <t>M10</t>
  </si>
  <si>
    <t>Apoyo radial extremo de husillo</t>
  </si>
  <si>
    <t>M11</t>
  </si>
  <si>
    <t>Patines, rascadores y engrase adicional</t>
  </si>
  <si>
    <t>F01</t>
  </si>
  <si>
    <t>Fijación</t>
  </si>
  <si>
    <t>Pernos M20 x 70 clase 8.8 completos</t>
  </si>
  <si>
    <t>juego</t>
  </si>
  <si>
    <t>F02</t>
  </si>
  <si>
    <t>Pernos M20 x 110 clase 8.8 completos</t>
  </si>
  <si>
    <t>F03</t>
  </si>
  <si>
    <t>Pernos M12 de guías, silla y tuerca</t>
  </si>
  <si>
    <t>F04</t>
  </si>
  <si>
    <t>Pernos M24 de soportes</t>
  </si>
  <si>
    <t>F05</t>
  </si>
  <si>
    <t>Anclajes de cimentación y grout</t>
  </si>
  <si>
    <t>E01</t>
  </si>
  <si>
    <t>Eléctrico</t>
  </si>
  <si>
    <t>VFD dosificador, clase 7,5 kW / 240 V</t>
  </si>
  <si>
    <t>E02</t>
  </si>
  <si>
    <t>VFD compuerta, clase 1,5 kW / 240 V</t>
  </si>
  <si>
    <t>E03</t>
  </si>
  <si>
    <t>Gabinete y accesorios de montaje</t>
  </si>
  <si>
    <t>E04</t>
  </si>
  <si>
    <t>Seccionador y protecciones de potencia</t>
  </si>
  <si>
    <t>E05</t>
  </si>
  <si>
    <t>Control de freno y frenado del VFD</t>
  </si>
  <si>
    <t>E06</t>
  </si>
  <si>
    <t>Fuente de mando 24 VDC</t>
  </si>
  <si>
    <t>E07</t>
  </si>
  <si>
    <t>Relé de seguridad y contactores</t>
  </si>
  <si>
    <t>E08</t>
  </si>
  <si>
    <t>Finales de carrera compuerta</t>
  </si>
  <si>
    <t>E09</t>
  </si>
  <si>
    <t>Medición y disparo por sobrecarga</t>
  </si>
  <si>
    <t>sistema</t>
  </si>
  <si>
    <t>E10</t>
  </si>
  <si>
    <t>Relé programable para secuencia</t>
  </si>
  <si>
    <t>E11</t>
  </si>
  <si>
    <t>Mando e indicación local</t>
  </si>
  <si>
    <t>E12</t>
  </si>
  <si>
    <t>Cableado, canalización y terminales</t>
  </si>
  <si>
    <t>E13</t>
  </si>
  <si>
    <t>Ventilación de motor y sensores auxiliares</t>
  </si>
  <si>
    <t>C01</t>
  </si>
  <si>
    <t>Consumibles</t>
  </si>
  <si>
    <t>Consumibles de soldadura</t>
  </si>
  <si>
    <t>C02</t>
  </si>
  <si>
    <t>Discos, brocas y fluidos de taller</t>
  </si>
  <si>
    <t>C03</t>
  </si>
  <si>
    <t>Pintura y preparación de superficie</t>
  </si>
  <si>
    <t>C04</t>
  </si>
  <si>
    <t>Grasa, fijador y rotulación</t>
  </si>
  <si>
    <t>Cantidades de compra con sobrantes de corte incluidos. Fabricación y montaje con personal propio.</t>
  </si>
  <si>
    <t>ESPECIFICACIONES DE MATERIALES Y EQUIPOS</t>
  </si>
  <si>
    <t>SESUVECA SAC   ·   Tolva</t>
  </si>
  <si>
    <t>Base eléctrica del presupuesto: 220–240 V trifásica, 60 Hz. Mando: 24 VDC.</t>
  </si>
  <si>
    <t>Equipos comerciales: referencias y prestaciones de la selección P04.</t>
  </si>
  <si>
    <t>Componente</t>
  </si>
  <si>
    <t>Especificación</t>
  </si>
  <si>
    <t>Espesores de registros CAD: 3 mm, 5 mm, 15 mm, 16 mm, 18 mm, 20 mm, 24 mm, 25 mm, 30 mm, 60 mm, 120 mm.</t>
  </si>
  <si>
    <t>Viga W6 x 25 / A36; 8 barras de 12.192 m. Corte sin empalmar piezas. Certificación de grado y tolerancias del perfil.</t>
  </si>
  <si>
    <t>Ángulo L4 x 4 x 3/8 / A36; 4 barras de 6 m. Corte sin empalmar piezas. Certificación de grado y tolerancias del perfil.</t>
  </si>
  <si>
    <t>Ángulo L3 x 3 x 3/8 / A36; 6 barras de 12 m. Corte sin empalmar piezas. Certificación de grado y tolerancias del perfil.</t>
  </si>
  <si>
    <t>Ángulo L2 x 2 x 1/4 / A36; 5 barras de 6 m. Corte sin empalmar piezas. Certificación de grado y tolerancias del perfil.</t>
  </si>
  <si>
    <t>RHS 100 x 100 x 6 / A500 C; 2 barras de 6 m. Corte sin empalmar piezas. Certificación de grado y tolerancias del perfil.</t>
  </si>
  <si>
    <t>RHS 160 x 100 x 8 / A500 C; 2 barras de 6 m. Corte sin empalmar piezas. Certificación de grado y tolerancias del perfil.</t>
  </si>
  <si>
    <t>RHS 50 x 50 x 5 / A500 C; 1 barras de 6 m. Corte sin empalmar piezas. Certificación de grado y tolerancias del perfil.</t>
  </si>
  <si>
    <t>Material para la guarda de transmisión y retenes A36 existentes, según P04.</t>
  </si>
  <si>
    <t>AISI 1045 normalizado donde indica P04; 4 ruedas, ejes, manivela y biela. Sobrematerial y longitudes según planos. Mecanizado realizado por personal propio.</t>
  </si>
  <si>
    <t>Power Jacks EBR0025, husillo giratorio Ø25 mm, paso 10 mm, reducción 6:1, clase axial 25 kN, carrera útil 550 mm. Montaje paralelo a guía de 31,122°. Incluir tuerca, protección contra polvo y extremos configurados.</t>
  </si>
  <si>
    <t>1,5 kW, alimentación base 220-240 V trifásica/60 Hz; salida a entrada del EBR 1080 rpm, par continuo mínimo 9,583 N·m y arranque de referencia 11,1 N·m. Freno de retención con pérdida de energía, bobina y rectificador incluidos.</t>
  </si>
  <si>
    <t>Potencia prevista 5,5-7,5 kW; motor trifásico 220-240 V/60 Hz, compatible VFD, servicio 16 h/día; salida mecánica 10-30 rpm prevista en estudio. Biela 400 mm, manivela 50 mm, carrera 100 mm.</t>
  </si>
  <si>
    <t>SKF 22220 E, rodillos a rótula, agujero cilíndrico 100 mm, exterior 180 mm, ancho 46 mm.</t>
  </si>
  <si>
    <t>Carcasa partida SNL 520-617, base 380 x 160 mm, H 218 mm, altura de eje 112 mm, separación de pernos 320 mm para rodamiento 22220 E.</t>
  </si>
  <si>
    <t>Dos sellos por soporte; anillos de fijación solo en el soporte localizador, segundo apoyo flotante. Incluir tapas/juntas y engrase que no vengan con M05.</t>
  </si>
  <si>
    <t>Buje compuesto SKF PCM 606560 M, Ø interior 60, exterior 65, longitud 60 mm; alojamiento y ajuste según catálogo.</t>
  </si>
  <si>
    <t>SKF PCM 323630 M, Ø interior 32, exterior 36, longitud 30 mm; 8 unidades, según montaje P04.</t>
  </si>
  <si>
    <t>Acoplamientos flexibles con chavetas y cubos mecanizables; uno motorreductor-EBR y otro reductor-eje dosificador. Guardas ya incluidas en acero.</t>
  </si>
  <si>
    <t>Apoyo radial de extremo del husillo configurado, compatible con la dilatación y la condición de apoyo usada en el cálculo de pandeo.</t>
  </si>
  <si>
    <t>Patines reemplazables y rascadores compatibles con polvo abrasivo y guía P04; consumibles de engrase sin duplicar los incluidos en soportes.</t>
  </si>
  <si>
    <t>Rosca métrica, ISO 4014/4017 según zona de agarre; clase 8.8, tuerca compatible y arandelas endurecidas. Longitud 70 mm según P04.</t>
  </si>
  <si>
    <t>M20 x 110, clase 8.8, tuerca y dos arandelas.</t>
  </si>
  <si>
    <t>Clase 8.8: 4 M12 x 45 para tuerca; 16 para silla y 12 para guías, longitud de estos 28 pendiente de apilado real. Tuercas/arandelas según acceso.</t>
  </si>
  <si>
    <t>4 juegos M24 clase 8.8 para bases SNL, tuercas y arandelas; longitud según placa y apoyo. No son anclajes de cimentación.</t>
  </si>
  <si>
    <t>Lote económico para anclajes y grout. Diámetro, longitud y distribución sin definir en el modelo P04.</t>
  </si>
  <si>
    <t>Entrada 200-240 V trifásica 50/60 Hz; salida trifásica, 7,5 kW, corriente de referencia 33 A y sobrecarga 49,5 A/60 s; control vectorial, STO, entradas 24 VDC. Referencia funcional ATV320U75M3C, S07.</t>
  </si>
  <si>
    <t>Entrada 200-240 V trifásica; 1,5 kW, corriente de referencia 8 A, STO; rampas de 1 s, inversión con parada y coordinación del freno. Referencia ATV320U15M3C, S07.</t>
  </si>
  <si>
    <t>Gabinete metálico IP65/IP66 aprox. 800 x 600 x 300 mm, placa de montaje, riel DIN, canaleta, barra PE, prensaestopas y disipación dimensionada para 2 VFD.</t>
  </si>
  <si>
    <t>Seccionador general tripolar bloqueable; protecciones individuales de ambos variadores, fusibles/interruptores conforme a fabricante; bornes PE y protección del circuito de mando.</t>
  </si>
  <si>
    <t>Control de apertura/cierre del freno de retención, relés y supresión; resistencia de frenado compatible con E02 si el cálculo regenerativo la requiere.</t>
  </si>
  <si>
    <t>Entrada 100-240 VAC, salida 24 VDC/5 A nominal, montaje DIN, protección cortocircuito/sobrecarga.</t>
  </si>
  <si>
    <t>Parada de emergencia de dos canales, rearme manual monitorizado, realimentación y actuación sobre STO/corte de energía según evaluación de seguridad; contactores con bobina 24 VDC.</t>
  </si>
  <si>
    <t>Interruptor industrial con apertura positiva, mínimo 1 NC + 1 NO, rodillo/palanca, IP67 y circuito 24 VDC. Actuación independiente en 0 y 550 mm.</t>
  </si>
  <si>
    <t>Medición directa de esfuerzo mediante célula/pasador de carga con indicador 24 VDC y salida de disparo; límite menor que la capacidad admisible de cada cadena mecánica.</t>
  </si>
  <si>
    <t>Controlador 24 VDC, mínimo 12 entradas digitales y 8 salidas con relés interfaz necesarios; rampas en VFD, enclavamientos, estados, control de freno y rearme.</t>
  </si>
  <si>
    <t>1 emergencia de enclavamiento 2 NC, abrir/cerrar/parar compuerta, marcha/parada dosificador, rearme, selector y pilotos 24 VDC; IP65 mínimo, etiquetas legibles.</t>
  </si>
  <si>
    <t>Cable de potencia VFD-motor con PE y apantallado cuando lo indique EMC; mando 24 VDC separado, cables apantallados de sensores, terminales, prensaestopas y canalización. Longitudes y secciones sin metrado de instalación.</t>
  </si>
  <si>
    <t>Ventilación independiente si la operación a baja velocidad la necesita, termistores compatibles con motor/VFD y accesorios de enclavamiento requeridos.</t>
  </si>
  <si>
    <t>Consumible compatible con procedimiento de soldadura de A36/A500 y Hardox donde corresponda; almacenamiento seco.</t>
  </si>
  <si>
    <t>Discos corte/desbaste, brocas, lubricante de mecanizado y accesorios de montaje.</t>
  </si>
  <si>
    <t>Sistema anticorrosivo imprimante/acabado para acero expuesto, diluyente y abrasivo; zonas de fricción/asientos según plano.</t>
  </si>
  <si>
    <t>Lubricación compatible con fabricante, fijador donde corresponda, marcación y rótulos de operación/mantenimiento.</t>
  </si>
  <si>
    <t>REFERENCIAS TÉCNICAS</t>
  </si>
  <si>
    <t>ABA - plancha negra 6 mm, referencia comercial</t>
  </si>
  <si>
    <t>https://aba.com.pe/producto/plancha-fierro-negro-6-0x1200x2400mm/</t>
  </si>
  <si>
    <t>EDUMAQ - motor Bonelly BT132S-4</t>
  </si>
  <si>
    <t>https://edumaqperu.com/productos/motor-trifasico-baja-potencia-7-5hp-bt132s-4/</t>
  </si>
  <si>
    <t>Power Jacks - ficha E-Series 25 kN</t>
  </si>
  <si>
    <t>https://www.powerjacks.com/perch/resources/DS/powerjacks-ds-screwjack-e-series-bsj-25kn-3.pdf</t>
  </si>
  <si>
    <t>SSAB - Hardox 450</t>
  </si>
  <si>
    <t>https://www.ssab.com/en-us/brands-and-products/hardox/product-program/450</t>
  </si>
  <si>
    <t>Aceros CPSAC - vigas H</t>
  </si>
  <si>
    <t>https://www.aceroscpsac.com/producto/vigas-h/</t>
  </si>
  <si>
    <t>SKF - soportes y unidades de rodamientos</t>
  </si>
  <si>
    <t>https://vehicleaftermarket.skf.com/binaries/pub12/Images/0901d196803969af-13186_1-EN-SKF-bearing-housings-and-roller-bearing-units_tcm_12-315185.pdf</t>
  </si>
  <si>
    <t>Schneider Electric - Altivar 320, selección</t>
  </si>
  <si>
    <t>https://productinfo.se.com/nadigest/5c51d645347bdf0001f1f280/Master/17726_MAIN%20%28bookmap%29_0000049666.xml/%24/Altivar320-64055BAA</t>
  </si>
  <si>
    <t>CORTES DE PERFILES</t>
  </si>
  <si>
    <t>SESUVECA SAC   ·   Tolva   ·   Unidades mm</t>
  </si>
  <si>
    <t>Ancho de corte 5 mm por pieza. Saneado 20 mm por barra.</t>
  </si>
  <si>
    <t>L3 × 3 × 3/8: suministro de 12 m; alternativa de 6 m requiere 18 barras.</t>
  </si>
  <si>
    <t>Barra</t>
  </si>
  <si>
    <t>Largo de barra</t>
  </si>
  <si>
    <t>Longitudes de piezas</t>
  </si>
  <si>
    <t>Remanente</t>
  </si>
  <si>
    <t>3430.00 + 3430.00 + 3430.00</t>
  </si>
  <si>
    <t>3430.00 + 3430.00 + 3275.00</t>
  </si>
  <si>
    <t>3430.00 + 3430.00 + 2100.00</t>
  </si>
  <si>
    <t>3430.00</t>
  </si>
  <si>
    <t>4780.05 + 3554.28 + 3430.00</t>
  </si>
  <si>
    <t>3577.33 + 3569.97 + 3430.00</t>
  </si>
  <si>
    <t>3577.33 + 3554.28 + 3546.87</t>
  </si>
  <si>
    <t>878.00 + 878.00 + 878.00 + 878.00 + 878.00 + 878.00</t>
  </si>
  <si>
    <t>878.00 + 878.00 + 878.00 + 878.00 + 878.00</t>
  </si>
  <si>
    <t>1780.00 + 1600.00 + 1600.00 + 314.00 + 314.00 + 227.00</t>
  </si>
  <si>
    <t>1780.00 + 1600.00 + 599.00 + 599.00 + 314.00 + 314.00 + 227.00 + 227.00 + 227.00</t>
  </si>
  <si>
    <t>3744.00</t>
  </si>
  <si>
    <t>950.01 + 950.01</t>
  </si>
  <si>
    <t>Precios referenciales al 24/09/2026.</t>
  </si>
  <si>
    <t>ASTM A36, espesor real 10 mm</t>
  </si>
  <si>
    <t>ASTM A36, espesor real 12 mm</t>
  </si>
  <si>
    <t>Hardox 450 SSAB, 8 mm, certificado original; dureza nominal 450 HBW (rango de ficha 425-475 HBW)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</si>
</sst>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S/ &quot;#,##0.00;\(&quot;S/ &quot;#,##0.00\);&quot;–&quot;"/>
    <numFmt numFmtId="165" formatCode="#,##0.###"/>
  </numFmts>
  <fonts count="8">
    <font>
      <sz val="11"/>
      <name val="Carlito"/>
    </font>
    <font>
      <sz val="10"/>
      <color rgb="FF172B36"/>
      <name val="Arial"/>
    </font>
    <font>
      <b/>
      <sz val="16"/>
      <color rgb="FF183C49"/>
      <name val="Arial"/>
    </font>
    <font>
      <b/>
      <sz val="10"/>
      <color rgb="FF183C49"/>
      <name val="Arial"/>
    </font>
    <font>
      <b/>
      <sz val="10"/>
      <color rgb="FFFFFFFF"/>
      <name val="Arial"/>
    </font>
    <font>
      <sz val="10"/>
      <color rgb="FF185ABD"/>
      <name val="Arial"/>
    </font>
    <font>
      <b/>
      <sz val="12"/>
      <color rgb="FF183C49"/>
      <name val="Arial"/>
    </font>
    <font>
      <b/>
      <sz val="9"/>
      <color rgb="FF185ABD"/>
      <name val="Arial"/>
    </font>
  </fonts>
  <fills count="4">
    <fill>
      <patternFill patternType="none"/>
    </fill>
    <fill>
      <patternFill patternType="gray125"/>
    </fill>
    <fill>
      <patternFill patternType="solid">
        <fgColor rgb="FF183C49"/>
      </patternFill>
    </fill>
    <fill>
      <patternFill patternType="solid">
        <fgColor rgb="FFEF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 wrapText="1"/>
    </xf>
    <xf numFmtId="164" fontId="1" fillId="3" borderId="0" xfId="0" applyNumberFormat="1" applyFont="1" applyFill="1" applyBorder="1" applyAlignment="1">
      <alignment vertical="center" wrapText="1"/>
    </xf>
    <xf numFmtId="165" fontId="5" fillId="3" borderId="0" xfId="0" applyNumberFormat="1" applyFont="1" applyFill="1" applyBorder="1" applyAlignment="1">
      <alignment vertical="center" wrapText="1"/>
    </xf>
    <xf numFmtId="164" fontId="5" fillId="3" borderId="0" xfId="0" applyNumberFormat="1" applyFont="1" applyFill="1" applyBorder="1" applyAlignment="1">
      <alignment vertical="center" wrapText="1"/>
    </xf>
    <xf numFmtId="165" fontId="5" fillId="0" borderId="0" xfId="0" applyNumberFormat="1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vertical="center" wrapText="1"/>
    </xf>
    <xf numFmtId="4" fontId="1" fillId="3" borderId="0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 wrapText="1"/>
    </xf>
    <xf numFmtId="3" fontId="1" fillId="3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showGridLines="0" tabSelected="1" workbookViewId="0">
      <pane ySplit="9" topLeftCell="A10" activePane="bottomLeft" state="frozen"/>
      <selection pane="bottomLeft" activeCell="B8" sqref="B8"/>
    </sheetView>
  </sheetViews>
  <sheetFormatPr baseColWidth="10" defaultColWidth="8.796875" defaultRowHeight="13.8"/>
  <cols>
    <col min="1" max="1" width="7.5" customWidth="1"/>
    <col min="2" max="2" width="12.69921875" customWidth="1"/>
    <col min="3" max="3" width="45.59765625" customWidth="1"/>
    <col min="4" max="4" width="7.19921875" customWidth="1"/>
    <col min="5" max="5" width="13.09765625" customWidth="1"/>
    <col min="6" max="6" width="15" customWidth="1"/>
    <col min="7" max="7" width="16.19921875" customWidth="1"/>
  </cols>
  <sheetData>
    <row r="1" spans="1:7" ht="27.6" hidden="1" customHeight="1">
      <c r="A1" s="1"/>
      <c r="B1" s="1"/>
      <c r="C1" s="1"/>
      <c r="D1" s="1"/>
      <c r="E1" s="1"/>
      <c r="F1" s="1"/>
      <c r="G1" s="1"/>
    </row>
    <row r="2" spans="1:7" ht="34.049999999999997" customHeight="1">
      <c r="A2" s="14" t="s">
        <v>0</v>
      </c>
      <c r="B2" s="14"/>
      <c r="C2" s="14"/>
      <c r="D2" s="14"/>
      <c r="E2" s="14"/>
      <c r="F2" s="14"/>
      <c r="G2" s="14"/>
    </row>
    <row r="3" spans="1:7" ht="25.95" customHeight="1">
      <c r="A3" s="15" t="s">
        <v>1</v>
      </c>
      <c r="B3" s="15"/>
      <c r="C3" s="15"/>
      <c r="D3" s="15"/>
      <c r="E3" s="15"/>
      <c r="F3" s="15"/>
      <c r="G3" s="15"/>
    </row>
    <row r="4" spans="1:7" ht="25.95" customHeight="1">
      <c r="A4" s="15" t="s">
        <v>201</v>
      </c>
      <c r="B4" s="15"/>
      <c r="C4" s="15"/>
      <c r="D4" s="15"/>
      <c r="E4" s="15"/>
      <c r="F4" s="15"/>
      <c r="G4" s="15"/>
    </row>
    <row r="5" spans="1:7" ht="28.05" customHeight="1">
      <c r="A5" s="16" t="s">
        <v>2</v>
      </c>
      <c r="B5" s="16"/>
      <c r="C5" s="16"/>
      <c r="D5" s="16"/>
      <c r="E5" s="16"/>
      <c r="F5" s="1"/>
      <c r="G5" s="2">
        <f>SUM(G10:G55)</f>
        <v>136995.95999999996</v>
      </c>
    </row>
    <row r="6" spans="1:7" ht="28.05" customHeight="1">
      <c r="A6" s="16" t="s">
        <v>3</v>
      </c>
      <c r="B6" s="16"/>
      <c r="C6" s="16"/>
      <c r="D6" s="16"/>
      <c r="E6" s="16"/>
      <c r="F6" s="1"/>
      <c r="G6" s="2">
        <v>0</v>
      </c>
    </row>
    <row r="7" spans="1:7" ht="26.4" customHeight="1">
      <c r="A7" s="16" t="s">
        <v>4</v>
      </c>
      <c r="B7" s="16"/>
      <c r="C7" s="16"/>
      <c r="D7" s="16"/>
      <c r="E7" s="16"/>
      <c r="F7" s="1"/>
      <c r="G7" s="2">
        <v>0</v>
      </c>
    </row>
    <row r="8" spans="1:7" ht="10.199999999999999" hidden="1" customHeight="1">
      <c r="A8" s="1"/>
      <c r="B8" s="1"/>
      <c r="C8" s="1"/>
      <c r="D8" s="1"/>
      <c r="E8" s="1"/>
      <c r="F8" s="1"/>
      <c r="G8" s="1"/>
    </row>
    <row r="9" spans="1:7" ht="31.95" customHeight="1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 ht="42" customHeight="1">
      <c r="A10" s="4" t="s">
        <v>12</v>
      </c>
      <c r="B10" s="4" t="s">
        <v>13</v>
      </c>
      <c r="C10" s="4" t="s">
        <v>14</v>
      </c>
      <c r="D10" s="4" t="s">
        <v>15</v>
      </c>
      <c r="E10" s="6">
        <v>3125.931</v>
      </c>
      <c r="F10" s="7">
        <v>4.5</v>
      </c>
      <c r="G10" s="5">
        <f t="shared" ref="G10:G55" si="0">ROUND(E10*F10,2)</f>
        <v>14066.69</v>
      </c>
    </row>
    <row r="11" spans="1:7" ht="42" customHeight="1">
      <c r="A11" s="1" t="s">
        <v>16</v>
      </c>
      <c r="B11" s="1" t="s">
        <v>13</v>
      </c>
      <c r="C11" s="1" t="s">
        <v>17</v>
      </c>
      <c r="D11" s="1" t="s">
        <v>15</v>
      </c>
      <c r="E11" s="8">
        <v>1544.76</v>
      </c>
      <c r="F11" s="9">
        <v>4.5</v>
      </c>
      <c r="G11" s="2">
        <f t="shared" si="0"/>
        <v>6951.42</v>
      </c>
    </row>
    <row r="12" spans="1:7" ht="42" customHeight="1">
      <c r="A12" s="4" t="s">
        <v>18</v>
      </c>
      <c r="B12" s="4" t="s">
        <v>13</v>
      </c>
      <c r="C12" s="4" t="s">
        <v>19</v>
      </c>
      <c r="D12" s="4" t="s">
        <v>15</v>
      </c>
      <c r="E12" s="6">
        <v>614.52700000000004</v>
      </c>
      <c r="F12" s="7">
        <v>6</v>
      </c>
      <c r="G12" s="5">
        <f t="shared" si="0"/>
        <v>3687.16</v>
      </c>
    </row>
    <row r="13" spans="1:7" ht="42" customHeight="1">
      <c r="A13" s="1" t="s">
        <v>20</v>
      </c>
      <c r="B13" s="1" t="s">
        <v>13</v>
      </c>
      <c r="C13" s="1" t="s">
        <v>21</v>
      </c>
      <c r="D13" s="1" t="s">
        <v>15</v>
      </c>
      <c r="E13" s="8">
        <v>1980.874</v>
      </c>
      <c r="F13" s="9">
        <v>14</v>
      </c>
      <c r="G13" s="2">
        <f t="shared" si="0"/>
        <v>27732.240000000002</v>
      </c>
    </row>
    <row r="14" spans="1:7" ht="42" customHeight="1">
      <c r="A14" s="4" t="s">
        <v>22</v>
      </c>
      <c r="B14" s="4" t="s">
        <v>13</v>
      </c>
      <c r="C14" s="4" t="s">
        <v>23</v>
      </c>
      <c r="D14" s="4" t="s">
        <v>15</v>
      </c>
      <c r="E14" s="6">
        <v>3628.3389999999999</v>
      </c>
      <c r="F14" s="7">
        <v>4.8</v>
      </c>
      <c r="G14" s="5">
        <f t="shared" si="0"/>
        <v>17416.03</v>
      </c>
    </row>
    <row r="15" spans="1:7" ht="42" customHeight="1">
      <c r="A15" s="1" t="s">
        <v>24</v>
      </c>
      <c r="B15" s="1" t="s">
        <v>13</v>
      </c>
      <c r="C15" s="1" t="s">
        <v>25</v>
      </c>
      <c r="D15" s="1" t="s">
        <v>15</v>
      </c>
      <c r="E15" s="8">
        <v>347.55200000000002</v>
      </c>
      <c r="F15" s="9">
        <v>5</v>
      </c>
      <c r="G15" s="2">
        <f t="shared" si="0"/>
        <v>1737.76</v>
      </c>
    </row>
    <row r="16" spans="1:7" ht="42" customHeight="1">
      <c r="A16" s="4" t="s">
        <v>26</v>
      </c>
      <c r="B16" s="4" t="s">
        <v>13</v>
      </c>
      <c r="C16" s="4" t="s">
        <v>27</v>
      </c>
      <c r="D16" s="4" t="s">
        <v>15</v>
      </c>
      <c r="E16" s="6">
        <v>769.17200000000003</v>
      </c>
      <c r="F16" s="7">
        <v>5</v>
      </c>
      <c r="G16" s="5">
        <f t="shared" si="0"/>
        <v>3845.86</v>
      </c>
    </row>
    <row r="17" spans="1:7" ht="42" customHeight="1">
      <c r="A17" s="1" t="s">
        <v>28</v>
      </c>
      <c r="B17" s="1" t="s">
        <v>13</v>
      </c>
      <c r="C17" s="1" t="s">
        <v>29</v>
      </c>
      <c r="D17" s="1" t="s">
        <v>15</v>
      </c>
      <c r="E17" s="8">
        <v>142.43899999999999</v>
      </c>
      <c r="F17" s="9">
        <v>5</v>
      </c>
      <c r="G17" s="2">
        <f t="shared" si="0"/>
        <v>712.2</v>
      </c>
    </row>
    <row r="18" spans="1:7" ht="42" customHeight="1">
      <c r="A18" s="4" t="s">
        <v>30</v>
      </c>
      <c r="B18" s="4" t="s">
        <v>13</v>
      </c>
      <c r="C18" s="4" t="s">
        <v>31</v>
      </c>
      <c r="D18" s="4" t="s">
        <v>15</v>
      </c>
      <c r="E18" s="6">
        <v>212.51499999999999</v>
      </c>
      <c r="F18" s="7">
        <v>6</v>
      </c>
      <c r="G18" s="5">
        <f t="shared" si="0"/>
        <v>1275.0899999999999</v>
      </c>
    </row>
    <row r="19" spans="1:7" ht="42" customHeight="1">
      <c r="A19" s="1" t="s">
        <v>32</v>
      </c>
      <c r="B19" s="1" t="s">
        <v>13</v>
      </c>
      <c r="C19" s="1" t="s">
        <v>33</v>
      </c>
      <c r="D19" s="1" t="s">
        <v>15</v>
      </c>
      <c r="E19" s="8">
        <v>367.75700000000001</v>
      </c>
      <c r="F19" s="9">
        <v>6</v>
      </c>
      <c r="G19" s="2">
        <f t="shared" si="0"/>
        <v>2206.54</v>
      </c>
    </row>
    <row r="20" spans="1:7" ht="42" customHeight="1">
      <c r="A20" s="4" t="s">
        <v>34</v>
      </c>
      <c r="B20" s="4" t="s">
        <v>13</v>
      </c>
      <c r="C20" s="4" t="s">
        <v>35</v>
      </c>
      <c r="D20" s="4" t="s">
        <v>15</v>
      </c>
      <c r="E20" s="6">
        <v>42.39</v>
      </c>
      <c r="F20" s="7">
        <v>6</v>
      </c>
      <c r="G20" s="5">
        <f t="shared" si="0"/>
        <v>254.34</v>
      </c>
    </row>
    <row r="21" spans="1:7" ht="42" customHeight="1">
      <c r="A21" s="1" t="s">
        <v>36</v>
      </c>
      <c r="B21" s="1" t="s">
        <v>13</v>
      </c>
      <c r="C21" s="1" t="s">
        <v>37</v>
      </c>
      <c r="D21" s="1" t="s">
        <v>15</v>
      </c>
      <c r="E21" s="8">
        <v>12.430999999999999</v>
      </c>
      <c r="F21" s="9">
        <v>6</v>
      </c>
      <c r="G21" s="2">
        <f t="shared" si="0"/>
        <v>74.59</v>
      </c>
    </row>
    <row r="22" spans="1:7" ht="42" customHeight="1">
      <c r="A22" s="4" t="s">
        <v>38</v>
      </c>
      <c r="B22" s="4" t="s">
        <v>13</v>
      </c>
      <c r="C22" s="4" t="s">
        <v>39</v>
      </c>
      <c r="D22" s="4" t="s">
        <v>15</v>
      </c>
      <c r="E22" s="6">
        <v>253.27600000000001</v>
      </c>
      <c r="F22" s="7">
        <v>11</v>
      </c>
      <c r="G22" s="5">
        <f t="shared" si="0"/>
        <v>2786.04</v>
      </c>
    </row>
    <row r="23" spans="1:7" ht="42" customHeight="1">
      <c r="A23" s="1" t="s">
        <v>40</v>
      </c>
      <c r="B23" s="1" t="s">
        <v>41</v>
      </c>
      <c r="C23" s="1" t="s">
        <v>42</v>
      </c>
      <c r="D23" s="1" t="s">
        <v>43</v>
      </c>
      <c r="E23" s="8">
        <v>1</v>
      </c>
      <c r="F23" s="9">
        <v>15000</v>
      </c>
      <c r="G23" s="2">
        <f t="shared" si="0"/>
        <v>15000</v>
      </c>
    </row>
    <row r="24" spans="1:7" ht="42" customHeight="1">
      <c r="A24" s="4" t="s">
        <v>44</v>
      </c>
      <c r="B24" s="4" t="s">
        <v>41</v>
      </c>
      <c r="C24" s="4" t="s">
        <v>45</v>
      </c>
      <c r="D24" s="4" t="s">
        <v>43</v>
      </c>
      <c r="E24" s="6">
        <v>1</v>
      </c>
      <c r="F24" s="7">
        <v>3000</v>
      </c>
      <c r="G24" s="5">
        <f t="shared" si="0"/>
        <v>3000</v>
      </c>
    </row>
    <row r="25" spans="1:7" ht="42" customHeight="1">
      <c r="A25" s="1" t="s">
        <v>46</v>
      </c>
      <c r="B25" s="1" t="s">
        <v>41</v>
      </c>
      <c r="C25" s="1" t="s">
        <v>47</v>
      </c>
      <c r="D25" s="1" t="s">
        <v>43</v>
      </c>
      <c r="E25" s="8">
        <v>1</v>
      </c>
      <c r="F25" s="9">
        <v>9000</v>
      </c>
      <c r="G25" s="2">
        <f t="shared" si="0"/>
        <v>9000</v>
      </c>
    </row>
    <row r="26" spans="1:7" ht="42" customHeight="1">
      <c r="A26" s="4" t="s">
        <v>48</v>
      </c>
      <c r="B26" s="4" t="s">
        <v>41</v>
      </c>
      <c r="C26" s="4" t="s">
        <v>49</v>
      </c>
      <c r="D26" s="4" t="s">
        <v>50</v>
      </c>
      <c r="E26" s="6">
        <v>2</v>
      </c>
      <c r="F26" s="7">
        <v>1050</v>
      </c>
      <c r="G26" s="5">
        <f t="shared" si="0"/>
        <v>2100</v>
      </c>
    </row>
    <row r="27" spans="1:7" ht="42" customHeight="1">
      <c r="A27" s="1" t="s">
        <v>51</v>
      </c>
      <c r="B27" s="1" t="s">
        <v>41</v>
      </c>
      <c r="C27" s="1" t="s">
        <v>52</v>
      </c>
      <c r="D27" s="1" t="s">
        <v>50</v>
      </c>
      <c r="E27" s="8">
        <v>2</v>
      </c>
      <c r="F27" s="9">
        <v>780</v>
      </c>
      <c r="G27" s="2">
        <f t="shared" si="0"/>
        <v>1560</v>
      </c>
    </row>
    <row r="28" spans="1:7" ht="42" customHeight="1">
      <c r="A28" s="4" t="s">
        <v>53</v>
      </c>
      <c r="B28" s="4" t="s">
        <v>41</v>
      </c>
      <c r="C28" s="4" t="s">
        <v>54</v>
      </c>
      <c r="D28" s="4" t="s">
        <v>55</v>
      </c>
      <c r="E28" s="6">
        <v>1</v>
      </c>
      <c r="F28" s="7">
        <v>700</v>
      </c>
      <c r="G28" s="5">
        <f t="shared" si="0"/>
        <v>700</v>
      </c>
    </row>
    <row r="29" spans="1:7" ht="42" customHeight="1">
      <c r="A29" s="1" t="s">
        <v>56</v>
      </c>
      <c r="B29" s="1" t="s">
        <v>41</v>
      </c>
      <c r="C29" s="1" t="s">
        <v>57</v>
      </c>
      <c r="D29" s="1" t="s">
        <v>50</v>
      </c>
      <c r="E29" s="8">
        <v>2</v>
      </c>
      <c r="F29" s="9">
        <v>180</v>
      </c>
      <c r="G29" s="2">
        <f t="shared" si="0"/>
        <v>360</v>
      </c>
    </row>
    <row r="30" spans="1:7" ht="42" customHeight="1">
      <c r="A30" s="4" t="s">
        <v>58</v>
      </c>
      <c r="B30" s="4" t="s">
        <v>41</v>
      </c>
      <c r="C30" s="4" t="s">
        <v>59</v>
      </c>
      <c r="D30" s="4" t="s">
        <v>50</v>
      </c>
      <c r="E30" s="6">
        <v>8</v>
      </c>
      <c r="F30" s="7">
        <v>65</v>
      </c>
      <c r="G30" s="5">
        <f t="shared" si="0"/>
        <v>520</v>
      </c>
    </row>
    <row r="31" spans="1:7" ht="42" customHeight="1">
      <c r="A31" s="1" t="s">
        <v>60</v>
      </c>
      <c r="B31" s="1" t="s">
        <v>41</v>
      </c>
      <c r="C31" s="1" t="s">
        <v>61</v>
      </c>
      <c r="D31" s="1" t="s">
        <v>55</v>
      </c>
      <c r="E31" s="8">
        <v>1</v>
      </c>
      <c r="F31" s="9">
        <v>650</v>
      </c>
      <c r="G31" s="2">
        <f t="shared" si="0"/>
        <v>650</v>
      </c>
    </row>
    <row r="32" spans="1:7" ht="42" customHeight="1">
      <c r="A32" s="4" t="s">
        <v>62</v>
      </c>
      <c r="B32" s="4" t="s">
        <v>41</v>
      </c>
      <c r="C32" s="4" t="s">
        <v>63</v>
      </c>
      <c r="D32" s="4" t="s">
        <v>43</v>
      </c>
      <c r="E32" s="6">
        <v>1</v>
      </c>
      <c r="F32" s="7">
        <v>300</v>
      </c>
      <c r="G32" s="5">
        <f t="shared" si="0"/>
        <v>300</v>
      </c>
    </row>
    <row r="33" spans="1:7" ht="42" customHeight="1">
      <c r="A33" s="1" t="s">
        <v>64</v>
      </c>
      <c r="B33" s="1" t="s">
        <v>41</v>
      </c>
      <c r="C33" s="1" t="s">
        <v>65</v>
      </c>
      <c r="D33" s="1" t="s">
        <v>55</v>
      </c>
      <c r="E33" s="8">
        <v>1</v>
      </c>
      <c r="F33" s="9">
        <v>450</v>
      </c>
      <c r="G33" s="2">
        <f t="shared" si="0"/>
        <v>450</v>
      </c>
    </row>
    <row r="34" spans="1:7" ht="42" customHeight="1">
      <c r="A34" s="4" t="s">
        <v>66</v>
      </c>
      <c r="B34" s="4" t="s">
        <v>67</v>
      </c>
      <c r="C34" s="4" t="s">
        <v>68</v>
      </c>
      <c r="D34" s="4" t="s">
        <v>69</v>
      </c>
      <c r="E34" s="6">
        <v>128</v>
      </c>
      <c r="F34" s="7">
        <v>9</v>
      </c>
      <c r="G34" s="5">
        <f t="shared" si="0"/>
        <v>1152</v>
      </c>
    </row>
    <row r="35" spans="1:7" ht="42" customHeight="1">
      <c r="A35" s="1" t="s">
        <v>70</v>
      </c>
      <c r="B35" s="1" t="s">
        <v>67</v>
      </c>
      <c r="C35" s="1" t="s">
        <v>71</v>
      </c>
      <c r="D35" s="1" t="s">
        <v>69</v>
      </c>
      <c r="E35" s="8">
        <v>4</v>
      </c>
      <c r="F35" s="9">
        <v>13</v>
      </c>
      <c r="G35" s="2">
        <f t="shared" si="0"/>
        <v>52</v>
      </c>
    </row>
    <row r="36" spans="1:7" ht="42" customHeight="1">
      <c r="A36" s="4" t="s">
        <v>72</v>
      </c>
      <c r="B36" s="4" t="s">
        <v>67</v>
      </c>
      <c r="C36" s="4" t="s">
        <v>73</v>
      </c>
      <c r="D36" s="4" t="s">
        <v>69</v>
      </c>
      <c r="E36" s="6">
        <v>32</v>
      </c>
      <c r="F36" s="7">
        <v>4</v>
      </c>
      <c r="G36" s="5">
        <f t="shared" si="0"/>
        <v>128</v>
      </c>
    </row>
    <row r="37" spans="1:7" ht="42" customHeight="1">
      <c r="A37" s="1" t="s">
        <v>74</v>
      </c>
      <c r="B37" s="1" t="s">
        <v>67</v>
      </c>
      <c r="C37" s="1" t="s">
        <v>75</v>
      </c>
      <c r="D37" s="1" t="s">
        <v>69</v>
      </c>
      <c r="E37" s="8">
        <v>4</v>
      </c>
      <c r="F37" s="9">
        <v>22</v>
      </c>
      <c r="G37" s="2">
        <f t="shared" si="0"/>
        <v>88</v>
      </c>
    </row>
    <row r="38" spans="1:7" ht="42" customHeight="1">
      <c r="A38" s="4" t="s">
        <v>76</v>
      </c>
      <c r="B38" s="4" t="s">
        <v>67</v>
      </c>
      <c r="C38" s="4" t="s">
        <v>77</v>
      </c>
      <c r="D38" s="4" t="s">
        <v>55</v>
      </c>
      <c r="E38" s="6">
        <v>1</v>
      </c>
      <c r="F38" s="7">
        <v>1200</v>
      </c>
      <c r="G38" s="5">
        <f t="shared" si="0"/>
        <v>1200</v>
      </c>
    </row>
    <row r="39" spans="1:7" ht="42" customHeight="1">
      <c r="A39" s="1" t="s">
        <v>78</v>
      </c>
      <c r="B39" s="1" t="s">
        <v>79</v>
      </c>
      <c r="C39" s="1" t="s">
        <v>80</v>
      </c>
      <c r="D39" s="1" t="s">
        <v>50</v>
      </c>
      <c r="E39" s="8">
        <v>1</v>
      </c>
      <c r="F39" s="9">
        <v>3500</v>
      </c>
      <c r="G39" s="2">
        <f t="shared" si="0"/>
        <v>3500</v>
      </c>
    </row>
    <row r="40" spans="1:7" ht="42" customHeight="1">
      <c r="A40" s="4" t="s">
        <v>81</v>
      </c>
      <c r="B40" s="4" t="s">
        <v>79</v>
      </c>
      <c r="C40" s="4" t="s">
        <v>82</v>
      </c>
      <c r="D40" s="4" t="s">
        <v>50</v>
      </c>
      <c r="E40" s="6">
        <v>1</v>
      </c>
      <c r="F40" s="7">
        <v>1700</v>
      </c>
      <c r="G40" s="5">
        <f t="shared" si="0"/>
        <v>1700</v>
      </c>
    </row>
    <row r="41" spans="1:7" ht="42" customHeight="1">
      <c r="A41" s="1" t="s">
        <v>83</v>
      </c>
      <c r="B41" s="1" t="s">
        <v>79</v>
      </c>
      <c r="C41" s="1" t="s">
        <v>84</v>
      </c>
      <c r="D41" s="1" t="s">
        <v>43</v>
      </c>
      <c r="E41" s="8">
        <v>1</v>
      </c>
      <c r="F41" s="9">
        <v>750</v>
      </c>
      <c r="G41" s="2">
        <f t="shared" si="0"/>
        <v>750</v>
      </c>
    </row>
    <row r="42" spans="1:7" ht="42" customHeight="1">
      <c r="A42" s="4" t="s">
        <v>85</v>
      </c>
      <c r="B42" s="4" t="s">
        <v>79</v>
      </c>
      <c r="C42" s="4" t="s">
        <v>86</v>
      </c>
      <c r="D42" s="4" t="s">
        <v>55</v>
      </c>
      <c r="E42" s="6">
        <v>1</v>
      </c>
      <c r="F42" s="7">
        <v>700</v>
      </c>
      <c r="G42" s="5">
        <f t="shared" si="0"/>
        <v>700</v>
      </c>
    </row>
    <row r="43" spans="1:7" ht="42" customHeight="1">
      <c r="A43" s="1" t="s">
        <v>87</v>
      </c>
      <c r="B43" s="1" t="s">
        <v>79</v>
      </c>
      <c r="C43" s="1" t="s">
        <v>88</v>
      </c>
      <c r="D43" s="1" t="s">
        <v>55</v>
      </c>
      <c r="E43" s="8">
        <v>1</v>
      </c>
      <c r="F43" s="9">
        <v>800</v>
      </c>
      <c r="G43" s="2">
        <f t="shared" si="0"/>
        <v>800</v>
      </c>
    </row>
    <row r="44" spans="1:7" ht="42" customHeight="1">
      <c r="A44" s="4" t="s">
        <v>89</v>
      </c>
      <c r="B44" s="4" t="s">
        <v>79</v>
      </c>
      <c r="C44" s="4" t="s">
        <v>90</v>
      </c>
      <c r="D44" s="4" t="s">
        <v>50</v>
      </c>
      <c r="E44" s="6">
        <v>1</v>
      </c>
      <c r="F44" s="7">
        <v>160</v>
      </c>
      <c r="G44" s="5">
        <f t="shared" si="0"/>
        <v>160</v>
      </c>
    </row>
    <row r="45" spans="1:7" ht="42" customHeight="1">
      <c r="A45" s="1" t="s">
        <v>91</v>
      </c>
      <c r="B45" s="1" t="s">
        <v>79</v>
      </c>
      <c r="C45" s="1" t="s">
        <v>92</v>
      </c>
      <c r="D45" s="1" t="s">
        <v>55</v>
      </c>
      <c r="E45" s="8">
        <v>1</v>
      </c>
      <c r="F45" s="9">
        <v>1100</v>
      </c>
      <c r="G45" s="2">
        <f t="shared" si="0"/>
        <v>1100</v>
      </c>
    </row>
    <row r="46" spans="1:7" ht="42" customHeight="1">
      <c r="A46" s="4" t="s">
        <v>93</v>
      </c>
      <c r="B46" s="4" t="s">
        <v>79</v>
      </c>
      <c r="C46" s="4" t="s">
        <v>94</v>
      </c>
      <c r="D46" s="4" t="s">
        <v>50</v>
      </c>
      <c r="E46" s="6">
        <v>2</v>
      </c>
      <c r="F46" s="7">
        <v>90</v>
      </c>
      <c r="G46" s="5">
        <f t="shared" si="0"/>
        <v>180</v>
      </c>
    </row>
    <row r="47" spans="1:7" ht="42" customHeight="1">
      <c r="A47" s="1" t="s">
        <v>95</v>
      </c>
      <c r="B47" s="1" t="s">
        <v>79</v>
      </c>
      <c r="C47" s="1" t="s">
        <v>96</v>
      </c>
      <c r="D47" s="1" t="s">
        <v>97</v>
      </c>
      <c r="E47" s="8">
        <v>2</v>
      </c>
      <c r="F47" s="9">
        <v>1600</v>
      </c>
      <c r="G47" s="2">
        <f t="shared" si="0"/>
        <v>3200</v>
      </c>
    </row>
    <row r="48" spans="1:7" ht="42" customHeight="1">
      <c r="A48" s="4" t="s">
        <v>98</v>
      </c>
      <c r="B48" s="4" t="s">
        <v>79</v>
      </c>
      <c r="C48" s="4" t="s">
        <v>99</v>
      </c>
      <c r="D48" s="4" t="s">
        <v>50</v>
      </c>
      <c r="E48" s="6">
        <v>1</v>
      </c>
      <c r="F48" s="7">
        <v>450</v>
      </c>
      <c r="G48" s="5">
        <f t="shared" si="0"/>
        <v>450</v>
      </c>
    </row>
    <row r="49" spans="1:7" ht="42" customHeight="1">
      <c r="A49" s="1" t="s">
        <v>100</v>
      </c>
      <c r="B49" s="1" t="s">
        <v>79</v>
      </c>
      <c r="C49" s="1" t="s">
        <v>101</v>
      </c>
      <c r="D49" s="1" t="s">
        <v>55</v>
      </c>
      <c r="E49" s="8">
        <v>1</v>
      </c>
      <c r="F49" s="9">
        <v>250</v>
      </c>
      <c r="G49" s="2">
        <f t="shared" si="0"/>
        <v>250</v>
      </c>
    </row>
    <row r="50" spans="1:7" ht="42" customHeight="1">
      <c r="A50" s="4" t="s">
        <v>102</v>
      </c>
      <c r="B50" s="4" t="s">
        <v>79</v>
      </c>
      <c r="C50" s="4" t="s">
        <v>103</v>
      </c>
      <c r="D50" s="4" t="s">
        <v>55</v>
      </c>
      <c r="E50" s="6">
        <v>1</v>
      </c>
      <c r="F50" s="7">
        <v>1100</v>
      </c>
      <c r="G50" s="5">
        <f t="shared" si="0"/>
        <v>1100</v>
      </c>
    </row>
    <row r="51" spans="1:7" ht="42" customHeight="1">
      <c r="A51" s="1" t="s">
        <v>104</v>
      </c>
      <c r="B51" s="1" t="s">
        <v>79</v>
      </c>
      <c r="C51" s="1" t="s">
        <v>105</v>
      </c>
      <c r="D51" s="1" t="s">
        <v>55</v>
      </c>
      <c r="E51" s="8">
        <v>1</v>
      </c>
      <c r="F51" s="9">
        <v>500</v>
      </c>
      <c r="G51" s="2">
        <f t="shared" si="0"/>
        <v>500</v>
      </c>
    </row>
    <row r="52" spans="1:7" ht="42" customHeight="1">
      <c r="A52" s="4" t="s">
        <v>106</v>
      </c>
      <c r="B52" s="4" t="s">
        <v>107</v>
      </c>
      <c r="C52" s="4" t="s">
        <v>108</v>
      </c>
      <c r="D52" s="4" t="s">
        <v>55</v>
      </c>
      <c r="E52" s="6">
        <v>1</v>
      </c>
      <c r="F52" s="7">
        <v>1000</v>
      </c>
      <c r="G52" s="5">
        <f t="shared" si="0"/>
        <v>1000</v>
      </c>
    </row>
    <row r="53" spans="1:7" ht="42" customHeight="1">
      <c r="A53" s="1" t="s">
        <v>109</v>
      </c>
      <c r="B53" s="1" t="s">
        <v>107</v>
      </c>
      <c r="C53" s="1" t="s">
        <v>110</v>
      </c>
      <c r="D53" s="1" t="s">
        <v>55</v>
      </c>
      <c r="E53" s="8">
        <v>1</v>
      </c>
      <c r="F53" s="9">
        <v>600</v>
      </c>
      <c r="G53" s="2">
        <f t="shared" si="0"/>
        <v>600</v>
      </c>
    </row>
    <row r="54" spans="1:7" ht="42" customHeight="1">
      <c r="A54" s="4" t="s">
        <v>111</v>
      </c>
      <c r="B54" s="4" t="s">
        <v>107</v>
      </c>
      <c r="C54" s="4" t="s">
        <v>112</v>
      </c>
      <c r="D54" s="4" t="s">
        <v>55</v>
      </c>
      <c r="E54" s="6">
        <v>1</v>
      </c>
      <c r="F54" s="7">
        <v>1800</v>
      </c>
      <c r="G54" s="5">
        <f t="shared" si="0"/>
        <v>1800</v>
      </c>
    </row>
    <row r="55" spans="1:7" ht="42" customHeight="1">
      <c r="A55" s="1" t="s">
        <v>113</v>
      </c>
      <c r="B55" s="1" t="s">
        <v>107</v>
      </c>
      <c r="C55" s="1" t="s">
        <v>114</v>
      </c>
      <c r="D55" s="1" t="s">
        <v>55</v>
      </c>
      <c r="E55" s="8">
        <v>1</v>
      </c>
      <c r="F55" s="9">
        <v>200</v>
      </c>
      <c r="G55" s="2">
        <f t="shared" si="0"/>
        <v>200</v>
      </c>
    </row>
    <row r="56" spans="1:7" ht="28.05" customHeight="1">
      <c r="A56" s="1"/>
      <c r="B56" s="1"/>
      <c r="C56" s="1"/>
      <c r="D56" s="1"/>
      <c r="E56" s="1"/>
      <c r="F56" s="1"/>
      <c r="G56" s="1"/>
    </row>
    <row r="57" spans="1:7" ht="25.95" customHeight="1">
      <c r="A57" s="15" t="s">
        <v>115</v>
      </c>
      <c r="B57" s="15"/>
      <c r="C57" s="15"/>
      <c r="D57" s="15"/>
      <c r="E57" s="15"/>
      <c r="F57" s="15"/>
      <c r="G57" s="15"/>
    </row>
    <row r="58" spans="1:7" ht="28.05" customHeight="1">
      <c r="A58" s="1"/>
      <c r="B58" s="1"/>
      <c r="C58" s="1"/>
      <c r="D58" s="1"/>
      <c r="E58" s="1"/>
      <c r="F58" s="1"/>
      <c r="G58" s="1"/>
    </row>
    <row r="59" spans="1:7" ht="28.05" customHeight="1">
      <c r="A59" s="1"/>
      <c r="B59" s="1"/>
      <c r="C59" s="1"/>
      <c r="D59" s="1"/>
      <c r="E59" s="1"/>
      <c r="F59" s="1"/>
      <c r="G59" s="1"/>
    </row>
    <row r="60" spans="1:7" ht="28.05" customHeight="1">
      <c r="A60" s="1"/>
      <c r="B60" s="1"/>
      <c r="C60" s="1"/>
      <c r="D60" s="1"/>
      <c r="E60" s="1"/>
      <c r="F60" s="1"/>
      <c r="G60" s="1"/>
    </row>
  </sheetData>
  <mergeCells count="7">
    <mergeCell ref="A6:E6"/>
    <mergeCell ref="A7:E7"/>
    <mergeCell ref="A57:G57"/>
    <mergeCell ref="A2:G2"/>
    <mergeCell ref="A3:G3"/>
    <mergeCell ref="A4:G4"/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4"/>
  <sheetViews>
    <sheetView showGridLines="0" workbookViewId="0">
      <pane ySplit="7" topLeftCell="A49" activePane="bottomLeft" state="frozen"/>
      <selection pane="bottomLeft" activeCell="C52" sqref="C52"/>
    </sheetView>
  </sheetViews>
  <sheetFormatPr baseColWidth="10" defaultColWidth="8.796875" defaultRowHeight="13.8"/>
  <cols>
    <col min="1" max="1" width="8" customWidth="1"/>
    <col min="2" max="2" width="38.69921875" customWidth="1"/>
    <col min="3" max="3" width="100" customWidth="1"/>
  </cols>
  <sheetData>
    <row r="1" spans="1:3" ht="28.05" customHeight="1">
      <c r="A1" s="1"/>
      <c r="B1" s="1"/>
      <c r="C1" s="1"/>
    </row>
    <row r="2" spans="1:3" ht="34.049999999999997" customHeight="1">
      <c r="A2" s="14" t="s">
        <v>116</v>
      </c>
      <c r="B2" s="14"/>
      <c r="C2" s="14"/>
    </row>
    <row r="3" spans="1:3" ht="25.95" customHeight="1">
      <c r="A3" s="15" t="s">
        <v>117</v>
      </c>
      <c r="B3" s="15"/>
      <c r="C3" s="15"/>
    </row>
    <row r="4" spans="1:3" ht="25.95" customHeight="1">
      <c r="A4" s="15" t="s">
        <v>118</v>
      </c>
      <c r="B4" s="15"/>
      <c r="C4" s="15"/>
    </row>
    <row r="5" spans="1:3" ht="25.95" customHeight="1">
      <c r="A5" s="15" t="s">
        <v>119</v>
      </c>
      <c r="B5" s="15"/>
      <c r="C5" s="15"/>
    </row>
    <row r="6" spans="1:3" ht="28.05" customHeight="1">
      <c r="A6" s="1"/>
      <c r="B6" s="1"/>
      <c r="C6" s="1"/>
    </row>
    <row r="7" spans="1:3" ht="31.95" customHeight="1">
      <c r="A7" s="3" t="s">
        <v>5</v>
      </c>
      <c r="B7" s="3" t="s">
        <v>120</v>
      </c>
      <c r="C7" s="3" t="s">
        <v>121</v>
      </c>
    </row>
    <row r="8" spans="1:3" ht="54" customHeight="1">
      <c r="A8" s="4" t="s">
        <v>12</v>
      </c>
      <c r="B8" s="4" t="s">
        <v>14</v>
      </c>
      <c r="C8" s="4" t="s">
        <v>202</v>
      </c>
    </row>
    <row r="9" spans="1:3" ht="54" customHeight="1">
      <c r="A9" s="1" t="s">
        <v>16</v>
      </c>
      <c r="B9" s="1" t="s">
        <v>17</v>
      </c>
      <c r="C9" s="1" t="s">
        <v>203</v>
      </c>
    </row>
    <row r="10" spans="1:3" ht="54" customHeight="1">
      <c r="A10" s="4" t="s">
        <v>18</v>
      </c>
      <c r="B10" s="4" t="s">
        <v>19</v>
      </c>
      <c r="C10" s="4" t="s">
        <v>122</v>
      </c>
    </row>
    <row r="11" spans="1:3" ht="54" customHeight="1">
      <c r="A11" s="1" t="s">
        <v>20</v>
      </c>
      <c r="B11" s="1" t="s">
        <v>21</v>
      </c>
      <c r="C11" s="1" t="s">
        <v>204</v>
      </c>
    </row>
    <row r="12" spans="1:3" ht="54" customHeight="1">
      <c r="A12" s="4" t="s">
        <v>22</v>
      </c>
      <c r="B12" s="4" t="s">
        <v>23</v>
      </c>
      <c r="C12" s="4" t="s">
        <v>123</v>
      </c>
    </row>
    <row r="13" spans="1:3" ht="54" customHeight="1">
      <c r="A13" s="1" t="s">
        <v>24</v>
      </c>
      <c r="B13" s="1" t="s">
        <v>25</v>
      </c>
      <c r="C13" s="1" t="s">
        <v>124</v>
      </c>
    </row>
    <row r="14" spans="1:3" ht="54" customHeight="1">
      <c r="A14" s="4" t="s">
        <v>26</v>
      </c>
      <c r="B14" s="4" t="s">
        <v>27</v>
      </c>
      <c r="C14" s="4" t="s">
        <v>125</v>
      </c>
    </row>
    <row r="15" spans="1:3" ht="54" customHeight="1">
      <c r="A15" s="1" t="s">
        <v>28</v>
      </c>
      <c r="B15" s="1" t="s">
        <v>29</v>
      </c>
      <c r="C15" s="1" t="s">
        <v>126</v>
      </c>
    </row>
    <row r="16" spans="1:3" ht="54" customHeight="1">
      <c r="A16" s="4" t="s">
        <v>30</v>
      </c>
      <c r="B16" s="4" t="s">
        <v>31</v>
      </c>
      <c r="C16" s="4" t="s">
        <v>127</v>
      </c>
    </row>
    <row r="17" spans="1:3" ht="54" customHeight="1">
      <c r="A17" s="1" t="s">
        <v>32</v>
      </c>
      <c r="B17" s="1" t="s">
        <v>33</v>
      </c>
      <c r="C17" s="1" t="s">
        <v>128</v>
      </c>
    </row>
    <row r="18" spans="1:3" ht="54" customHeight="1">
      <c r="A18" s="4" t="s">
        <v>34</v>
      </c>
      <c r="B18" s="4" t="s">
        <v>35</v>
      </c>
      <c r="C18" s="4" t="s">
        <v>129</v>
      </c>
    </row>
    <row r="19" spans="1:3" ht="54" customHeight="1">
      <c r="A19" s="1" t="s">
        <v>36</v>
      </c>
      <c r="B19" s="1" t="s">
        <v>37</v>
      </c>
      <c r="C19" s="1" t="s">
        <v>130</v>
      </c>
    </row>
    <row r="20" spans="1:3" ht="54" customHeight="1">
      <c r="A20" s="4" t="s">
        <v>38</v>
      </c>
      <c r="B20" s="4" t="s">
        <v>39</v>
      </c>
      <c r="C20" s="4" t="s">
        <v>131</v>
      </c>
    </row>
    <row r="21" spans="1:3" ht="67.05" customHeight="1">
      <c r="A21" s="1" t="s">
        <v>40</v>
      </c>
      <c r="B21" s="1" t="s">
        <v>42</v>
      </c>
      <c r="C21" s="1" t="s">
        <v>132</v>
      </c>
    </row>
    <row r="22" spans="1:3" ht="67.05" customHeight="1">
      <c r="A22" s="4" t="s">
        <v>44</v>
      </c>
      <c r="B22" s="4" t="s">
        <v>45</v>
      </c>
      <c r="C22" s="4" t="s">
        <v>133</v>
      </c>
    </row>
    <row r="23" spans="1:3" ht="54" customHeight="1">
      <c r="A23" s="1" t="s">
        <v>46</v>
      </c>
      <c r="B23" s="1" t="s">
        <v>47</v>
      </c>
      <c r="C23" s="1" t="s">
        <v>134</v>
      </c>
    </row>
    <row r="24" spans="1:3" ht="54" customHeight="1">
      <c r="A24" s="4" t="s">
        <v>48</v>
      </c>
      <c r="B24" s="4" t="s">
        <v>49</v>
      </c>
      <c r="C24" s="4" t="s">
        <v>135</v>
      </c>
    </row>
    <row r="25" spans="1:3" ht="54" customHeight="1">
      <c r="A25" s="1" t="s">
        <v>51</v>
      </c>
      <c r="B25" s="1" t="s">
        <v>52</v>
      </c>
      <c r="C25" s="1" t="s">
        <v>136</v>
      </c>
    </row>
    <row r="26" spans="1:3" ht="54" customHeight="1">
      <c r="A26" s="4" t="s">
        <v>53</v>
      </c>
      <c r="B26" s="4" t="s">
        <v>54</v>
      </c>
      <c r="C26" s="4" t="s">
        <v>137</v>
      </c>
    </row>
    <row r="27" spans="1:3" ht="54" customHeight="1">
      <c r="A27" s="1" t="s">
        <v>56</v>
      </c>
      <c r="B27" s="1" t="s">
        <v>57</v>
      </c>
      <c r="C27" s="1" t="s">
        <v>138</v>
      </c>
    </row>
    <row r="28" spans="1:3" ht="54" customHeight="1">
      <c r="A28" s="4" t="s">
        <v>58</v>
      </c>
      <c r="B28" s="4" t="s">
        <v>59</v>
      </c>
      <c r="C28" s="4" t="s">
        <v>139</v>
      </c>
    </row>
    <row r="29" spans="1:3" ht="54" customHeight="1">
      <c r="A29" s="1" t="s">
        <v>60</v>
      </c>
      <c r="B29" s="1" t="s">
        <v>61</v>
      </c>
      <c r="C29" s="1" t="s">
        <v>140</v>
      </c>
    </row>
    <row r="30" spans="1:3" ht="54" customHeight="1">
      <c r="A30" s="4" t="s">
        <v>62</v>
      </c>
      <c r="B30" s="4" t="s">
        <v>63</v>
      </c>
      <c r="C30" s="4" t="s">
        <v>141</v>
      </c>
    </row>
    <row r="31" spans="1:3" ht="54" customHeight="1">
      <c r="A31" s="1" t="s">
        <v>64</v>
      </c>
      <c r="B31" s="1" t="s">
        <v>65</v>
      </c>
      <c r="C31" s="1" t="s">
        <v>142</v>
      </c>
    </row>
    <row r="32" spans="1:3" ht="54" customHeight="1">
      <c r="A32" s="4" t="s">
        <v>66</v>
      </c>
      <c r="B32" s="4" t="s">
        <v>68</v>
      </c>
      <c r="C32" s="4" t="s">
        <v>143</v>
      </c>
    </row>
    <row r="33" spans="1:3" ht="54" customHeight="1">
      <c r="A33" s="1" t="s">
        <v>70</v>
      </c>
      <c r="B33" s="1" t="s">
        <v>71</v>
      </c>
      <c r="C33" s="1" t="s">
        <v>144</v>
      </c>
    </row>
    <row r="34" spans="1:3" ht="54" customHeight="1">
      <c r="A34" s="4" t="s">
        <v>72</v>
      </c>
      <c r="B34" s="4" t="s">
        <v>73</v>
      </c>
      <c r="C34" s="4" t="s">
        <v>145</v>
      </c>
    </row>
    <row r="35" spans="1:3" ht="54" customHeight="1">
      <c r="A35" s="1" t="s">
        <v>74</v>
      </c>
      <c r="B35" s="1" t="s">
        <v>75</v>
      </c>
      <c r="C35" s="1" t="s">
        <v>146</v>
      </c>
    </row>
    <row r="36" spans="1:3" ht="54" customHeight="1">
      <c r="A36" s="4" t="s">
        <v>76</v>
      </c>
      <c r="B36" s="4" t="s">
        <v>77</v>
      </c>
      <c r="C36" s="4" t="s">
        <v>147</v>
      </c>
    </row>
    <row r="37" spans="1:3" ht="54" customHeight="1">
      <c r="A37" s="1" t="s">
        <v>78</v>
      </c>
      <c r="B37" s="1" t="s">
        <v>80</v>
      </c>
      <c r="C37" s="1" t="s">
        <v>148</v>
      </c>
    </row>
    <row r="38" spans="1:3" ht="54" customHeight="1">
      <c r="A38" s="4" t="s">
        <v>81</v>
      </c>
      <c r="B38" s="4" t="s">
        <v>82</v>
      </c>
      <c r="C38" s="4" t="s">
        <v>149</v>
      </c>
    </row>
    <row r="39" spans="1:3" ht="54" customHeight="1">
      <c r="A39" s="1" t="s">
        <v>83</v>
      </c>
      <c r="B39" s="1" t="s">
        <v>84</v>
      </c>
      <c r="C39" s="1" t="s">
        <v>150</v>
      </c>
    </row>
    <row r="40" spans="1:3" ht="54" customHeight="1">
      <c r="A40" s="4" t="s">
        <v>85</v>
      </c>
      <c r="B40" s="4" t="s">
        <v>86</v>
      </c>
      <c r="C40" s="4" t="s">
        <v>151</v>
      </c>
    </row>
    <row r="41" spans="1:3" ht="54" customHeight="1">
      <c r="A41" s="1" t="s">
        <v>87</v>
      </c>
      <c r="B41" s="1" t="s">
        <v>88</v>
      </c>
      <c r="C41" s="1" t="s">
        <v>152</v>
      </c>
    </row>
    <row r="42" spans="1:3" ht="54" customHeight="1">
      <c r="A42" s="4" t="s">
        <v>89</v>
      </c>
      <c r="B42" s="4" t="s">
        <v>90</v>
      </c>
      <c r="C42" s="4" t="s">
        <v>153</v>
      </c>
    </row>
    <row r="43" spans="1:3" ht="54" customHeight="1">
      <c r="A43" s="1" t="s">
        <v>91</v>
      </c>
      <c r="B43" s="1" t="s">
        <v>92</v>
      </c>
      <c r="C43" s="1" t="s">
        <v>154</v>
      </c>
    </row>
    <row r="44" spans="1:3" ht="54" customHeight="1">
      <c r="A44" s="4" t="s">
        <v>93</v>
      </c>
      <c r="B44" s="4" t="s">
        <v>94</v>
      </c>
      <c r="C44" s="4" t="s">
        <v>155</v>
      </c>
    </row>
    <row r="45" spans="1:3" ht="54" customHeight="1">
      <c r="A45" s="1" t="s">
        <v>95</v>
      </c>
      <c r="B45" s="1" t="s">
        <v>96</v>
      </c>
      <c r="C45" s="1" t="s">
        <v>156</v>
      </c>
    </row>
    <row r="46" spans="1:3" ht="54" customHeight="1">
      <c r="A46" s="4" t="s">
        <v>98</v>
      </c>
      <c r="B46" s="4" t="s">
        <v>99</v>
      </c>
      <c r="C46" s="4" t="s">
        <v>157</v>
      </c>
    </row>
    <row r="47" spans="1:3" ht="54" customHeight="1">
      <c r="A47" s="1" t="s">
        <v>100</v>
      </c>
      <c r="B47" s="1" t="s">
        <v>101</v>
      </c>
      <c r="C47" s="1" t="s">
        <v>158</v>
      </c>
    </row>
    <row r="48" spans="1:3" ht="67.05" customHeight="1">
      <c r="A48" s="4" t="s">
        <v>102</v>
      </c>
      <c r="B48" s="4" t="s">
        <v>103</v>
      </c>
      <c r="C48" s="4" t="s">
        <v>159</v>
      </c>
    </row>
    <row r="49" spans="1:3" ht="54" customHeight="1">
      <c r="A49" s="1" t="s">
        <v>104</v>
      </c>
      <c r="B49" s="1" t="s">
        <v>105</v>
      </c>
      <c r="C49" s="1" t="s">
        <v>160</v>
      </c>
    </row>
    <row r="50" spans="1:3" ht="54" customHeight="1">
      <c r="A50" s="4" t="s">
        <v>106</v>
      </c>
      <c r="B50" s="4" t="s">
        <v>108</v>
      </c>
      <c r="C50" s="4" t="s">
        <v>161</v>
      </c>
    </row>
    <row r="51" spans="1:3" ht="54" customHeight="1">
      <c r="A51" s="1" t="s">
        <v>109</v>
      </c>
      <c r="B51" s="1" t="s">
        <v>110</v>
      </c>
      <c r="C51" s="1" t="s">
        <v>162</v>
      </c>
    </row>
    <row r="52" spans="1:3" ht="54" customHeight="1">
      <c r="A52" s="4" t="s">
        <v>111</v>
      </c>
      <c r="B52" s="4" t="s">
        <v>112</v>
      </c>
      <c r="C52" s="4" t="s">
        <v>163</v>
      </c>
    </row>
    <row r="53" spans="1:3" ht="54" customHeight="1">
      <c r="A53" s="1" t="s">
        <v>113</v>
      </c>
      <c r="B53" s="1" t="s">
        <v>114</v>
      </c>
      <c r="C53" s="1" t="s">
        <v>164</v>
      </c>
    </row>
    <row r="54" spans="1:3" ht="28.05" customHeight="1">
      <c r="A54" s="1"/>
      <c r="B54" s="1"/>
      <c r="C54" s="1"/>
    </row>
    <row r="55" spans="1:3" ht="28.05" customHeight="1">
      <c r="A55" s="1"/>
      <c r="B55" s="1"/>
      <c r="C55" s="1"/>
    </row>
    <row r="56" spans="1:3" ht="25.95" customHeight="1">
      <c r="A56" s="17" t="s">
        <v>165</v>
      </c>
      <c r="B56" s="17"/>
      <c r="C56" s="17"/>
    </row>
    <row r="57" spans="1:3" ht="28.05" customHeight="1">
      <c r="A57" s="1"/>
      <c r="B57" s="1"/>
      <c r="C57" s="1"/>
    </row>
    <row r="58" spans="1:3" ht="25.95" customHeight="1">
      <c r="A58" s="15" t="s">
        <v>166</v>
      </c>
      <c r="B58" s="15"/>
      <c r="C58" s="15"/>
    </row>
    <row r="59" spans="1:3" ht="25.95" customHeight="1">
      <c r="A59" s="18" t="s">
        <v>167</v>
      </c>
      <c r="B59" s="18"/>
      <c r="C59" s="18"/>
    </row>
    <row r="60" spans="1:3" ht="25.95" customHeight="1">
      <c r="A60" s="15" t="s">
        <v>168</v>
      </c>
      <c r="B60" s="15"/>
      <c r="C60" s="15"/>
    </row>
    <row r="61" spans="1:3" ht="25.95" customHeight="1">
      <c r="A61" s="18" t="s">
        <v>169</v>
      </c>
      <c r="B61" s="18"/>
      <c r="C61" s="18"/>
    </row>
    <row r="62" spans="1:3" ht="25.95" customHeight="1">
      <c r="A62" s="15" t="s">
        <v>170</v>
      </c>
      <c r="B62" s="15"/>
      <c r="C62" s="15"/>
    </row>
    <row r="63" spans="1:3" ht="25.95" customHeight="1">
      <c r="A63" s="18" t="s">
        <v>171</v>
      </c>
      <c r="B63" s="18"/>
      <c r="C63" s="18"/>
    </row>
    <row r="64" spans="1:3" ht="25.95" customHeight="1">
      <c r="A64" s="15" t="s">
        <v>172</v>
      </c>
      <c r="B64" s="15"/>
      <c r="C64" s="15"/>
    </row>
    <row r="65" spans="1:3" ht="25.95" customHeight="1">
      <c r="A65" s="18" t="s">
        <v>173</v>
      </c>
      <c r="B65" s="18"/>
      <c r="C65" s="18"/>
    </row>
    <row r="66" spans="1:3" ht="25.95" customHeight="1">
      <c r="A66" s="15" t="s">
        <v>174</v>
      </c>
      <c r="B66" s="15"/>
      <c r="C66" s="15"/>
    </row>
    <row r="67" spans="1:3" ht="25.95" customHeight="1">
      <c r="A67" s="18" t="s">
        <v>175</v>
      </c>
      <c r="B67" s="18"/>
      <c r="C67" s="18"/>
    </row>
    <row r="68" spans="1:3" ht="25.95" customHeight="1">
      <c r="A68" s="15" t="s">
        <v>176</v>
      </c>
      <c r="B68" s="15"/>
      <c r="C68" s="15"/>
    </row>
    <row r="69" spans="1:3" ht="25.95" customHeight="1">
      <c r="A69" s="18" t="s">
        <v>177</v>
      </c>
      <c r="B69" s="18"/>
      <c r="C69" s="18"/>
    </row>
    <row r="70" spans="1:3" ht="25.95" customHeight="1">
      <c r="A70" s="15" t="s">
        <v>178</v>
      </c>
      <c r="B70" s="15"/>
      <c r="C70" s="15"/>
    </row>
    <row r="71" spans="1:3" ht="25.95" customHeight="1">
      <c r="A71" s="18" t="s">
        <v>179</v>
      </c>
      <c r="B71" s="18"/>
      <c r="C71" s="18"/>
    </row>
    <row r="72" spans="1:3" ht="25.95" customHeight="1">
      <c r="A72" s="15"/>
      <c r="B72" s="15"/>
      <c r="C72" s="15"/>
    </row>
    <row r="73" spans="1:3" ht="25.95" customHeight="1">
      <c r="A73" s="18"/>
      <c r="B73" s="18"/>
      <c r="C73" s="18"/>
    </row>
    <row r="74" spans="1:3" ht="28.05" customHeight="1">
      <c r="A74" s="1"/>
      <c r="B74" s="1"/>
      <c r="C74" s="1"/>
    </row>
  </sheetData>
  <mergeCells count="21">
    <mergeCell ref="A73:C73"/>
    <mergeCell ref="A68:C68"/>
    <mergeCell ref="A69:C69"/>
    <mergeCell ref="A70:C70"/>
    <mergeCell ref="A71:C71"/>
    <mergeCell ref="A72:C72"/>
    <mergeCell ref="A63:C63"/>
    <mergeCell ref="A64:C64"/>
    <mergeCell ref="A65:C65"/>
    <mergeCell ref="A66:C66"/>
    <mergeCell ref="A67:C67"/>
    <mergeCell ref="A58:C58"/>
    <mergeCell ref="A59:C59"/>
    <mergeCell ref="A60:C60"/>
    <mergeCell ref="A61:C61"/>
    <mergeCell ref="A62:C62"/>
    <mergeCell ref="A2:C2"/>
    <mergeCell ref="A3:C3"/>
    <mergeCell ref="A4:C4"/>
    <mergeCell ref="A5:C5"/>
    <mergeCell ref="A56:C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showGridLines="0" workbookViewId="0">
      <pane ySplit="7" topLeftCell="A8" activePane="bottomLeft" state="frozen"/>
      <selection pane="bottomLeft"/>
    </sheetView>
  </sheetViews>
  <sheetFormatPr baseColWidth="10" defaultColWidth="8.796875" defaultRowHeight="13.8"/>
  <cols>
    <col min="1" max="1" width="8.5" customWidth="1"/>
    <col min="2" max="2" width="8.09765625" customWidth="1"/>
    <col min="3" max="3" width="15" customWidth="1"/>
    <col min="4" max="4" width="93.69921875" customWidth="1"/>
    <col min="5" max="5" width="14.69921875" customWidth="1"/>
  </cols>
  <sheetData>
    <row r="1" spans="1:5" ht="28.05" customHeight="1">
      <c r="A1" s="1"/>
      <c r="B1" s="1"/>
      <c r="C1" s="1"/>
      <c r="D1" s="1"/>
      <c r="E1" s="1"/>
    </row>
    <row r="2" spans="1:5" ht="34.049999999999997" customHeight="1">
      <c r="A2" s="14" t="s">
        <v>180</v>
      </c>
      <c r="B2" s="14"/>
      <c r="C2" s="14"/>
      <c r="D2" s="14"/>
      <c r="E2" s="14"/>
    </row>
    <row r="3" spans="1:5" ht="25.95" customHeight="1">
      <c r="A3" s="15" t="s">
        <v>181</v>
      </c>
      <c r="B3" s="15"/>
      <c r="C3" s="15"/>
      <c r="D3" s="15"/>
      <c r="E3" s="15"/>
    </row>
    <row r="4" spans="1:5" ht="25.95" customHeight="1">
      <c r="A4" s="15" t="s">
        <v>182</v>
      </c>
      <c r="B4" s="15"/>
      <c r="C4" s="15"/>
      <c r="D4" s="15"/>
      <c r="E4" s="15"/>
    </row>
    <row r="5" spans="1:5" ht="25.95" customHeight="1">
      <c r="A5" s="15" t="s">
        <v>183</v>
      </c>
      <c r="B5" s="15"/>
      <c r="C5" s="15"/>
      <c r="D5" s="15"/>
      <c r="E5" s="15"/>
    </row>
    <row r="6" spans="1:5" ht="28.05" customHeight="1">
      <c r="A6" s="1"/>
      <c r="B6" s="1"/>
      <c r="C6" s="1"/>
      <c r="D6" s="1"/>
      <c r="E6" s="1"/>
    </row>
    <row r="7" spans="1:5" ht="31.95" customHeight="1">
      <c r="A7" s="3" t="s">
        <v>5</v>
      </c>
      <c r="B7" s="3" t="s">
        <v>184</v>
      </c>
      <c r="C7" s="3" t="s">
        <v>185</v>
      </c>
      <c r="D7" s="3" t="s">
        <v>186</v>
      </c>
      <c r="E7" s="3" t="s">
        <v>187</v>
      </c>
    </row>
    <row r="8" spans="1:5" ht="37.950000000000003" customHeight="1">
      <c r="A8" s="4" t="s">
        <v>22</v>
      </c>
      <c r="B8" s="4">
        <v>1</v>
      </c>
      <c r="C8" s="12">
        <v>12192</v>
      </c>
      <c r="D8" s="4" t="s">
        <v>188</v>
      </c>
      <c r="E8" s="10">
        <v>1867</v>
      </c>
    </row>
    <row r="9" spans="1:5" ht="37.950000000000003" customHeight="1">
      <c r="A9" s="1" t="s">
        <v>22</v>
      </c>
      <c r="B9" s="1">
        <v>2</v>
      </c>
      <c r="C9" s="13">
        <v>12192</v>
      </c>
      <c r="D9" s="1" t="s">
        <v>188</v>
      </c>
      <c r="E9" s="11">
        <v>1867</v>
      </c>
    </row>
    <row r="10" spans="1:5" ht="37.950000000000003" customHeight="1">
      <c r="A10" s="4" t="s">
        <v>22</v>
      </c>
      <c r="B10" s="4">
        <v>3</v>
      </c>
      <c r="C10" s="12">
        <v>12192</v>
      </c>
      <c r="D10" s="4" t="s">
        <v>189</v>
      </c>
      <c r="E10" s="10">
        <v>2022</v>
      </c>
    </row>
    <row r="11" spans="1:5" ht="37.950000000000003" customHeight="1">
      <c r="A11" s="1" t="s">
        <v>22</v>
      </c>
      <c r="B11" s="1">
        <v>4</v>
      </c>
      <c r="C11" s="13">
        <v>12192</v>
      </c>
      <c r="D11" s="1" t="s">
        <v>189</v>
      </c>
      <c r="E11" s="11">
        <v>2022</v>
      </c>
    </row>
    <row r="12" spans="1:5" ht="37.950000000000003" customHeight="1">
      <c r="A12" s="4" t="s">
        <v>22</v>
      </c>
      <c r="B12" s="4">
        <v>5</v>
      </c>
      <c r="C12" s="12">
        <v>12192</v>
      </c>
      <c r="D12" s="4" t="s">
        <v>189</v>
      </c>
      <c r="E12" s="10">
        <v>2022</v>
      </c>
    </row>
    <row r="13" spans="1:5" ht="37.950000000000003" customHeight="1">
      <c r="A13" s="1" t="s">
        <v>22</v>
      </c>
      <c r="B13" s="1">
        <v>6</v>
      </c>
      <c r="C13" s="13">
        <v>12192</v>
      </c>
      <c r="D13" s="1" t="s">
        <v>189</v>
      </c>
      <c r="E13" s="11">
        <v>2022</v>
      </c>
    </row>
    <row r="14" spans="1:5" ht="37.950000000000003" customHeight="1">
      <c r="A14" s="4" t="s">
        <v>22</v>
      </c>
      <c r="B14" s="4">
        <v>7</v>
      </c>
      <c r="C14" s="12">
        <v>12192</v>
      </c>
      <c r="D14" s="4" t="s">
        <v>190</v>
      </c>
      <c r="E14" s="10">
        <v>3197</v>
      </c>
    </row>
    <row r="15" spans="1:5" ht="37.950000000000003" customHeight="1">
      <c r="A15" s="1" t="s">
        <v>22</v>
      </c>
      <c r="B15" s="1">
        <v>8</v>
      </c>
      <c r="C15" s="13">
        <v>12192</v>
      </c>
      <c r="D15" s="1" t="s">
        <v>190</v>
      </c>
      <c r="E15" s="11">
        <v>3197</v>
      </c>
    </row>
    <row r="16" spans="1:5" ht="37.950000000000003" customHeight="1">
      <c r="A16" s="4" t="s">
        <v>24</v>
      </c>
      <c r="B16" s="4">
        <v>1</v>
      </c>
      <c r="C16" s="12">
        <v>6000</v>
      </c>
      <c r="D16" s="4" t="s">
        <v>191</v>
      </c>
      <c r="E16" s="10">
        <v>2545</v>
      </c>
    </row>
    <row r="17" spans="1:5" ht="37.950000000000003" customHeight="1">
      <c r="A17" s="1" t="s">
        <v>24</v>
      </c>
      <c r="B17" s="1">
        <v>2</v>
      </c>
      <c r="C17" s="13">
        <v>6000</v>
      </c>
      <c r="D17" s="1" t="s">
        <v>191</v>
      </c>
      <c r="E17" s="11">
        <v>2545</v>
      </c>
    </row>
    <row r="18" spans="1:5" ht="37.950000000000003" customHeight="1">
      <c r="A18" s="4" t="s">
        <v>24</v>
      </c>
      <c r="B18" s="4">
        <v>3</v>
      </c>
      <c r="C18" s="12">
        <v>6000</v>
      </c>
      <c r="D18" s="4" t="s">
        <v>191</v>
      </c>
      <c r="E18" s="10">
        <v>2545</v>
      </c>
    </row>
    <row r="19" spans="1:5" ht="37.950000000000003" customHeight="1">
      <c r="A19" s="1" t="s">
        <v>24</v>
      </c>
      <c r="B19" s="1">
        <v>4</v>
      </c>
      <c r="C19" s="13">
        <v>6000</v>
      </c>
      <c r="D19" s="1" t="s">
        <v>191</v>
      </c>
      <c r="E19" s="11">
        <v>2545</v>
      </c>
    </row>
    <row r="20" spans="1:5" ht="37.950000000000003" customHeight="1">
      <c r="A20" s="4" t="s">
        <v>26</v>
      </c>
      <c r="B20" s="4">
        <v>1</v>
      </c>
      <c r="C20" s="12">
        <v>12000</v>
      </c>
      <c r="D20" s="4" t="s">
        <v>192</v>
      </c>
      <c r="E20" s="10">
        <v>200.67</v>
      </c>
    </row>
    <row r="21" spans="1:5" ht="37.950000000000003" customHeight="1">
      <c r="A21" s="1" t="s">
        <v>26</v>
      </c>
      <c r="B21" s="1">
        <v>2</v>
      </c>
      <c r="C21" s="13">
        <v>12000</v>
      </c>
      <c r="D21" s="1" t="s">
        <v>192</v>
      </c>
      <c r="E21" s="11">
        <v>200.67</v>
      </c>
    </row>
    <row r="22" spans="1:5" ht="37.950000000000003" customHeight="1">
      <c r="A22" s="4" t="s">
        <v>26</v>
      </c>
      <c r="B22" s="4">
        <v>3</v>
      </c>
      <c r="C22" s="12">
        <v>12000</v>
      </c>
      <c r="D22" s="4" t="s">
        <v>193</v>
      </c>
      <c r="E22" s="10">
        <v>1387.7</v>
      </c>
    </row>
    <row r="23" spans="1:5" ht="37.950000000000003" customHeight="1">
      <c r="A23" s="1" t="s">
        <v>26</v>
      </c>
      <c r="B23" s="1">
        <v>4</v>
      </c>
      <c r="C23" s="13">
        <v>12000</v>
      </c>
      <c r="D23" s="1" t="s">
        <v>193</v>
      </c>
      <c r="E23" s="11">
        <v>1387.7</v>
      </c>
    </row>
    <row r="24" spans="1:5" ht="37.950000000000003" customHeight="1">
      <c r="A24" s="4" t="s">
        <v>26</v>
      </c>
      <c r="B24" s="4">
        <v>5</v>
      </c>
      <c r="C24" s="12">
        <v>12000</v>
      </c>
      <c r="D24" s="4" t="s">
        <v>194</v>
      </c>
      <c r="E24" s="10">
        <v>1286.52</v>
      </c>
    </row>
    <row r="25" spans="1:5" ht="37.950000000000003" customHeight="1">
      <c r="A25" s="1" t="s">
        <v>26</v>
      </c>
      <c r="B25" s="1">
        <v>6</v>
      </c>
      <c r="C25" s="13">
        <v>12000</v>
      </c>
      <c r="D25" s="1" t="s">
        <v>194</v>
      </c>
      <c r="E25" s="11">
        <v>1286.52</v>
      </c>
    </row>
    <row r="26" spans="1:5" ht="37.950000000000003" customHeight="1">
      <c r="A26" s="4" t="s">
        <v>28</v>
      </c>
      <c r="B26" s="4">
        <v>1</v>
      </c>
      <c r="C26" s="12">
        <v>6000</v>
      </c>
      <c r="D26" s="4" t="s">
        <v>195</v>
      </c>
      <c r="E26" s="10">
        <v>682</v>
      </c>
    </row>
    <row r="27" spans="1:5" ht="37.950000000000003" customHeight="1">
      <c r="A27" s="1" t="s">
        <v>28</v>
      </c>
      <c r="B27" s="1">
        <v>2</v>
      </c>
      <c r="C27" s="13">
        <v>6000</v>
      </c>
      <c r="D27" s="1" t="s">
        <v>195</v>
      </c>
      <c r="E27" s="11">
        <v>682</v>
      </c>
    </row>
    <row r="28" spans="1:5" ht="37.950000000000003" customHeight="1">
      <c r="A28" s="4" t="s">
        <v>28</v>
      </c>
      <c r="B28" s="4">
        <v>3</v>
      </c>
      <c r="C28" s="12">
        <v>6000</v>
      </c>
      <c r="D28" s="4" t="s">
        <v>195</v>
      </c>
      <c r="E28" s="10">
        <v>682</v>
      </c>
    </row>
    <row r="29" spans="1:5" ht="37.950000000000003" customHeight="1">
      <c r="A29" s="1" t="s">
        <v>28</v>
      </c>
      <c r="B29" s="1">
        <v>4</v>
      </c>
      <c r="C29" s="13">
        <v>6000</v>
      </c>
      <c r="D29" s="1" t="s">
        <v>196</v>
      </c>
      <c r="E29" s="11">
        <v>1565</v>
      </c>
    </row>
    <row r="30" spans="1:5" ht="37.950000000000003" customHeight="1">
      <c r="A30" s="4" t="s">
        <v>28</v>
      </c>
      <c r="B30" s="4">
        <v>5</v>
      </c>
      <c r="C30" s="12">
        <v>6000</v>
      </c>
      <c r="D30" s="4" t="s">
        <v>196</v>
      </c>
      <c r="E30" s="10">
        <v>1565</v>
      </c>
    </row>
    <row r="31" spans="1:5" ht="37.950000000000003" customHeight="1">
      <c r="A31" s="1" t="s">
        <v>30</v>
      </c>
      <c r="B31" s="1">
        <v>1</v>
      </c>
      <c r="C31" s="13">
        <v>6000</v>
      </c>
      <c r="D31" s="1" t="s">
        <v>197</v>
      </c>
      <c r="E31" s="11">
        <v>115</v>
      </c>
    </row>
    <row r="32" spans="1:5" ht="37.950000000000003" customHeight="1">
      <c r="A32" s="4" t="s">
        <v>30</v>
      </c>
      <c r="B32" s="4">
        <v>2</v>
      </c>
      <c r="C32" s="12">
        <v>6000</v>
      </c>
      <c r="D32" s="4" t="s">
        <v>198</v>
      </c>
      <c r="E32" s="10">
        <v>48</v>
      </c>
    </row>
    <row r="33" spans="1:5" ht="37.950000000000003" customHeight="1">
      <c r="A33" s="1" t="s">
        <v>32</v>
      </c>
      <c r="B33" s="1">
        <v>1</v>
      </c>
      <c r="C33" s="13">
        <v>6000</v>
      </c>
      <c r="D33" s="1" t="s">
        <v>199</v>
      </c>
      <c r="E33" s="11">
        <v>2231</v>
      </c>
    </row>
    <row r="34" spans="1:5" ht="37.950000000000003" customHeight="1">
      <c r="A34" s="4" t="s">
        <v>32</v>
      </c>
      <c r="B34" s="4">
        <v>2</v>
      </c>
      <c r="C34" s="12">
        <v>6000</v>
      </c>
      <c r="D34" s="4" t="s">
        <v>199</v>
      </c>
      <c r="E34" s="10">
        <v>2231</v>
      </c>
    </row>
    <row r="35" spans="1:5" ht="37.950000000000003" customHeight="1">
      <c r="A35" s="1" t="s">
        <v>34</v>
      </c>
      <c r="B35" s="1">
        <v>1</v>
      </c>
      <c r="C35" s="13">
        <v>6000</v>
      </c>
      <c r="D35" s="1" t="s">
        <v>200</v>
      </c>
      <c r="E35" s="11">
        <v>4069.98</v>
      </c>
    </row>
    <row r="36" spans="1:5" ht="28.05" customHeight="1">
      <c r="A36" s="1"/>
      <c r="B36" s="1"/>
      <c r="C36" s="1"/>
      <c r="D36" s="1"/>
      <c r="E36" s="1"/>
    </row>
    <row r="37" spans="1:5" ht="28.05" customHeight="1">
      <c r="A37" s="1"/>
      <c r="B37" s="1"/>
      <c r="C37" s="1"/>
      <c r="D37" s="1"/>
      <c r="E37" s="1"/>
    </row>
    <row r="38" spans="1:5" ht="28.05" customHeight="1">
      <c r="A38" s="1"/>
      <c r="B38" s="1"/>
      <c r="C38" s="1"/>
      <c r="D38" s="1"/>
      <c r="E38" s="1"/>
    </row>
  </sheetData>
  <mergeCells count="4"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Cotización</vt:lpstr>
      <vt:lpstr>Especificaciones</vt:lpstr>
      <vt:lpstr>Cortes de perfiles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pablo javier acevedo crisologo</cp:lastModifiedBy>
  <dcterms:modified xsi:type="dcterms:W3CDTF">2026-09-28T19:30:28Z</dcterms:modified>
</cp:coreProperties>
</file>